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3" sheetId="1" r:id="rId1"/>
  </sheets>
  <definedNames>
    <definedName name="_xlnm.Print_Area" localSheetId="0">'D3'!$A$1:$K$29</definedName>
  </definedNames>
  <calcPr fullCalcOnLoad="1"/>
</workbook>
</file>

<file path=xl/sharedStrings.xml><?xml version="1.0" encoding="utf-8"?>
<sst xmlns="http://schemas.openxmlformats.org/spreadsheetml/2006/main" count="70" uniqueCount="70">
  <si>
    <t>CONSUMER COMPLAINT REDRESSAL STATUS</t>
  </si>
  <si>
    <t xml:space="preserve">Discom </t>
  </si>
  <si>
    <t>: CSPDCL</t>
  </si>
  <si>
    <t>Period From</t>
  </si>
  <si>
    <t>: 01-08-2015</t>
  </si>
  <si>
    <t>To : 31-08-2015</t>
  </si>
  <si>
    <t>Type</t>
  </si>
  <si>
    <t>: Technical Complaints</t>
  </si>
  <si>
    <t>SN</t>
  </si>
  <si>
    <t xml:space="preserve">Name  of Town </t>
  </si>
  <si>
    <t>Complaints pending from previous period</t>
  </si>
  <si>
    <t>Complaints  registered in current period</t>
  </si>
  <si>
    <t>Total  complaints</t>
  </si>
  <si>
    <t>Complaints closed</t>
  </si>
  <si>
    <t>Complaints pending period</t>
  </si>
  <si>
    <t>Complaints yet to be closed</t>
  </si>
  <si>
    <t>Complaints  closed within SERC time limit</t>
  </si>
  <si>
    <t>Complaints  closed beyond SERC time limit</t>
  </si>
  <si>
    <t>% of Complaints closed within SERC time limit</t>
  </si>
  <si>
    <t>RAIPUR</t>
  </si>
  <si>
    <t>02:49</t>
  </si>
  <si>
    <t>Bilaspur</t>
  </si>
  <si>
    <t>04:15</t>
  </si>
  <si>
    <t>Durg-Bhilai-Charoda</t>
  </si>
  <si>
    <t>01:13</t>
  </si>
  <si>
    <t>Rajnandgaon</t>
  </si>
  <si>
    <t>02:43</t>
  </si>
  <si>
    <t>Kawardha</t>
  </si>
  <si>
    <t>02:32</t>
  </si>
  <si>
    <t>Dongargarh</t>
  </si>
  <si>
    <t>00:46</t>
  </si>
  <si>
    <t>Bhatapara</t>
  </si>
  <si>
    <t>05:10</t>
  </si>
  <si>
    <t>Champa</t>
  </si>
  <si>
    <t>07:20</t>
  </si>
  <si>
    <t>Dhamtari</t>
  </si>
  <si>
    <t>07:45</t>
  </si>
  <si>
    <t>Jagdalpur</t>
  </si>
  <si>
    <t>05:18</t>
  </si>
  <si>
    <t>Raigarh</t>
  </si>
  <si>
    <t>06.10</t>
  </si>
  <si>
    <t>Mahasamund</t>
  </si>
  <si>
    <t>07.43</t>
  </si>
  <si>
    <t>Naila-Janjgir</t>
  </si>
  <si>
    <t>06:50</t>
  </si>
  <si>
    <t>Ambikapur</t>
  </si>
  <si>
    <t>06.06</t>
  </si>
  <si>
    <t>Chirmiri</t>
  </si>
  <si>
    <t>05:14</t>
  </si>
  <si>
    <t>Dalli-Rajhara</t>
  </si>
  <si>
    <t>01:41</t>
  </si>
  <si>
    <t>Kanker</t>
  </si>
  <si>
    <t>07:44</t>
  </si>
  <si>
    <t>Korba</t>
  </si>
  <si>
    <t>07:30</t>
  </si>
  <si>
    <t>Manendragarh</t>
  </si>
  <si>
    <t>05:50</t>
  </si>
  <si>
    <t>Mungeli</t>
  </si>
  <si>
    <t>08:10</t>
  </si>
  <si>
    <t>Total</t>
  </si>
  <si>
    <t>02:54</t>
  </si>
  <si>
    <t>RAPDRP REPORT FORMAT-D3</t>
  </si>
  <si>
    <t>Name of State</t>
  </si>
  <si>
    <t>: Chhattisgarh</t>
  </si>
  <si>
    <t xml:space="preserve">Level of Monitoring </t>
  </si>
  <si>
    <t>: PFC/MoP</t>
  </si>
  <si>
    <t>: Monthlly</t>
  </si>
  <si>
    <t>Frequency</t>
  </si>
  <si>
    <t>Format</t>
  </si>
  <si>
    <t>: D3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</si>
</sst>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32" borderId="0">
      <alignment/>
      <protection/>
    </xf>
    <xf numFmtId="0" fontId="0" fillId="33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4" fontId="2" fillId="34" borderId="9" applyNumberFormat="0" applyProtection="0">
      <alignment horizontal="left" vertical="center" indent="1"/>
    </xf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left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49" fontId="40" fillId="0" borderId="11" xfId="0" applyNumberFormat="1" applyFont="1" applyBorder="1" applyAlignment="1">
      <alignment horizontal="center"/>
    </xf>
    <xf numFmtId="0" fontId="40" fillId="0" borderId="11" xfId="0" applyFont="1" applyFill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39" fillId="0" borderId="11" xfId="0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9" fontId="40" fillId="0" borderId="0" xfId="0" applyNumberFormat="1" applyFont="1" applyAlignment="1">
      <alignment/>
    </xf>
    <xf numFmtId="20" fontId="40" fillId="0" borderId="0" xfId="0" applyNumberFormat="1" applyFont="1" applyAlignment="1">
      <alignment/>
    </xf>
    <xf numFmtId="0" fontId="39" fillId="35" borderId="11" xfId="0" applyFont="1" applyFill="1" applyBorder="1" applyAlignment="1">
      <alignment horizontal="center" vertical="top" wrapText="1"/>
    </xf>
    <xf numFmtId="49" fontId="39" fillId="35" borderId="11" xfId="0" applyNumberFormat="1" applyFont="1" applyFill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0" fillId="0" borderId="12" xfId="0" applyFont="1" applyBorder="1" applyAlignment="1">
      <alignment horizontal="left"/>
    </xf>
    <xf numFmtId="0" fontId="40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APBEXstdItem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12.140625" style="2" customWidth="1"/>
    <col min="2" max="2" width="21.00390625" style="2" customWidth="1"/>
    <col min="3" max="3" width="16.7109375" style="2" customWidth="1"/>
    <col min="4" max="4" width="16.421875" style="2" customWidth="1"/>
    <col min="5" max="6" width="13.140625" style="2" customWidth="1"/>
    <col min="7" max="7" width="15.8515625" style="2" customWidth="1"/>
    <col min="8" max="8" width="19.421875" style="2" customWidth="1"/>
    <col min="9" max="9" width="13.421875" style="2" customWidth="1"/>
    <col min="10" max="10" width="13.7109375" style="2" customWidth="1"/>
    <col min="11" max="11" width="16.8515625" style="2" customWidth="1"/>
    <col min="12" max="16384" width="9.140625" style="2" customWidth="1"/>
  </cols>
  <sheetData>
    <row r="1" spans="1:12" ht="15.75">
      <c r="A1" s="22" t="s">
        <v>61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</row>
    <row r="3" spans="1:12" ht="15.75">
      <c r="A3" s="3"/>
      <c r="B3" s="4" t="s">
        <v>62</v>
      </c>
      <c r="C3" s="5" t="s">
        <v>63</v>
      </c>
      <c r="D3" s="3"/>
      <c r="E3" s="3"/>
      <c r="F3" s="3"/>
      <c r="G3" s="3"/>
      <c r="H3" s="6" t="s">
        <v>64</v>
      </c>
      <c r="I3" s="5" t="s">
        <v>65</v>
      </c>
      <c r="J3" s="3"/>
      <c r="K3" s="3"/>
      <c r="L3" s="1"/>
    </row>
    <row r="4" spans="2:10" ht="15.75">
      <c r="B4" s="7" t="s">
        <v>1</v>
      </c>
      <c r="C4" s="2" t="s">
        <v>2</v>
      </c>
      <c r="G4" s="8"/>
      <c r="H4" s="4" t="s">
        <v>67</v>
      </c>
      <c r="I4" s="5" t="s">
        <v>66</v>
      </c>
      <c r="J4" s="1"/>
    </row>
    <row r="5" spans="2:11" ht="15.75">
      <c r="B5" s="7" t="s">
        <v>3</v>
      </c>
      <c r="C5" s="2" t="s">
        <v>4</v>
      </c>
      <c r="D5" s="2" t="s">
        <v>5</v>
      </c>
      <c r="G5" s="8"/>
      <c r="H5" s="4" t="s">
        <v>68</v>
      </c>
      <c r="I5" s="5" t="s">
        <v>69</v>
      </c>
      <c r="J5" s="1"/>
      <c r="K5" s="3"/>
    </row>
    <row r="6" spans="2:10" ht="15.75">
      <c r="B6" s="7" t="s">
        <v>6</v>
      </c>
      <c r="C6" s="2" t="s">
        <v>7</v>
      </c>
      <c r="G6" s="8"/>
      <c r="J6" s="1"/>
    </row>
    <row r="7" spans="2:10" ht="15.75">
      <c r="B7" s="9"/>
      <c r="C7" s="24"/>
      <c r="D7" s="24"/>
      <c r="E7" s="24"/>
      <c r="G7" s="8"/>
      <c r="H7" s="23"/>
      <c r="I7" s="23"/>
      <c r="J7" s="23"/>
    </row>
    <row r="8" spans="1:11" ht="78.75">
      <c r="A8" s="20" t="s">
        <v>8</v>
      </c>
      <c r="B8" s="20" t="s">
        <v>9</v>
      </c>
      <c r="C8" s="20" t="s">
        <v>10</v>
      </c>
      <c r="D8" s="20" t="s">
        <v>11</v>
      </c>
      <c r="E8" s="20" t="s">
        <v>12</v>
      </c>
      <c r="F8" s="20" t="s">
        <v>13</v>
      </c>
      <c r="G8" s="21" t="s">
        <v>14</v>
      </c>
      <c r="H8" s="20" t="s">
        <v>15</v>
      </c>
      <c r="I8" s="20" t="s">
        <v>16</v>
      </c>
      <c r="J8" s="20" t="s">
        <v>17</v>
      </c>
      <c r="K8" s="20" t="s">
        <v>18</v>
      </c>
    </row>
    <row r="9" spans="1:11" ht="15">
      <c r="A9" s="10">
        <v>1</v>
      </c>
      <c r="B9" s="11" t="s">
        <v>19</v>
      </c>
      <c r="C9" s="10">
        <v>24</v>
      </c>
      <c r="D9" s="10">
        <v>12270</v>
      </c>
      <c r="E9" s="10">
        <v>12294</v>
      </c>
      <c r="F9" s="10">
        <v>12230</v>
      </c>
      <c r="G9" s="12" t="s">
        <v>20</v>
      </c>
      <c r="H9" s="10">
        <v>64</v>
      </c>
      <c r="I9" s="10">
        <v>10150</v>
      </c>
      <c r="J9" s="10">
        <v>2080</v>
      </c>
      <c r="K9" s="10">
        <v>82.99</v>
      </c>
    </row>
    <row r="10" spans="1:11" ht="15">
      <c r="A10" s="10">
        <v>2</v>
      </c>
      <c r="B10" s="11" t="s">
        <v>21</v>
      </c>
      <c r="C10" s="10">
        <v>18</v>
      </c>
      <c r="D10" s="10">
        <v>2052</v>
      </c>
      <c r="E10" s="10">
        <v>2070</v>
      </c>
      <c r="F10" s="10">
        <v>2062</v>
      </c>
      <c r="G10" s="12" t="s">
        <v>22</v>
      </c>
      <c r="H10" s="10">
        <v>8</v>
      </c>
      <c r="I10" s="10">
        <v>1505</v>
      </c>
      <c r="J10" s="10">
        <v>557</v>
      </c>
      <c r="K10" s="10">
        <v>72.98</v>
      </c>
    </row>
    <row r="11" spans="1:11" ht="15">
      <c r="A11" s="10">
        <v>3</v>
      </c>
      <c r="B11" s="11" t="s">
        <v>23</v>
      </c>
      <c r="C11" s="10">
        <v>8</v>
      </c>
      <c r="D11" s="10">
        <v>5031</v>
      </c>
      <c r="E11" s="10">
        <v>5039</v>
      </c>
      <c r="F11" s="10">
        <v>5038</v>
      </c>
      <c r="G11" s="12" t="s">
        <v>24</v>
      </c>
      <c r="H11" s="10">
        <v>1</v>
      </c>
      <c r="I11" s="10">
        <v>4826</v>
      </c>
      <c r="J11" s="10">
        <v>212</v>
      </c>
      <c r="K11" s="10">
        <v>95.79</v>
      </c>
    </row>
    <row r="12" spans="1:11" ht="15">
      <c r="A12" s="10">
        <v>4</v>
      </c>
      <c r="B12" s="11" t="s">
        <v>25</v>
      </c>
      <c r="C12" s="10">
        <v>0</v>
      </c>
      <c r="D12" s="10">
        <v>498</v>
      </c>
      <c r="E12" s="10">
        <v>498</v>
      </c>
      <c r="F12" s="10">
        <v>496</v>
      </c>
      <c r="G12" s="12" t="s">
        <v>26</v>
      </c>
      <c r="H12" s="10">
        <v>2</v>
      </c>
      <c r="I12" s="10">
        <v>435</v>
      </c>
      <c r="J12" s="10">
        <v>61</v>
      </c>
      <c r="K12" s="10">
        <v>87.7</v>
      </c>
    </row>
    <row r="13" spans="1:11" ht="15">
      <c r="A13" s="10">
        <v>5</v>
      </c>
      <c r="B13" s="11" t="s">
        <v>27</v>
      </c>
      <c r="C13" s="10">
        <v>0</v>
      </c>
      <c r="D13" s="10">
        <v>988</v>
      </c>
      <c r="E13" s="10">
        <v>988</v>
      </c>
      <c r="F13" s="10">
        <v>988</v>
      </c>
      <c r="G13" s="12" t="s">
        <v>28</v>
      </c>
      <c r="H13" s="10">
        <v>0</v>
      </c>
      <c r="I13" s="10">
        <v>861</v>
      </c>
      <c r="J13" s="10">
        <v>127</v>
      </c>
      <c r="K13" s="10">
        <v>87.15</v>
      </c>
    </row>
    <row r="14" spans="1:11" ht="15">
      <c r="A14" s="10">
        <v>6</v>
      </c>
      <c r="B14" s="11" t="s">
        <v>29</v>
      </c>
      <c r="C14" s="10">
        <v>0</v>
      </c>
      <c r="D14" s="10">
        <v>295</v>
      </c>
      <c r="E14" s="10">
        <v>295</v>
      </c>
      <c r="F14" s="10">
        <v>295</v>
      </c>
      <c r="G14" s="12" t="s">
        <v>30</v>
      </c>
      <c r="H14" s="10">
        <v>0</v>
      </c>
      <c r="I14" s="10">
        <v>294</v>
      </c>
      <c r="J14" s="10">
        <v>1</v>
      </c>
      <c r="K14" s="10">
        <v>99.66</v>
      </c>
    </row>
    <row r="15" spans="1:11" ht="15">
      <c r="A15" s="10">
        <v>7</v>
      </c>
      <c r="B15" s="11" t="s">
        <v>31</v>
      </c>
      <c r="C15" s="10">
        <v>0</v>
      </c>
      <c r="D15" s="10">
        <v>64</v>
      </c>
      <c r="E15" s="10">
        <v>64</v>
      </c>
      <c r="F15" s="10">
        <v>61</v>
      </c>
      <c r="G15" s="12" t="s">
        <v>32</v>
      </c>
      <c r="H15" s="10">
        <v>3</v>
      </c>
      <c r="I15" s="10">
        <v>42</v>
      </c>
      <c r="J15" s="10">
        <v>19</v>
      </c>
      <c r="K15" s="10">
        <v>68.85</v>
      </c>
    </row>
    <row r="16" spans="1:11" ht="15">
      <c r="A16" s="10">
        <v>8</v>
      </c>
      <c r="B16" s="11" t="s">
        <v>33</v>
      </c>
      <c r="C16" s="10">
        <v>2</v>
      </c>
      <c r="D16" s="10">
        <v>43</v>
      </c>
      <c r="E16" s="10">
        <v>45</v>
      </c>
      <c r="F16" s="10">
        <v>43</v>
      </c>
      <c r="G16" s="12" t="s">
        <v>34</v>
      </c>
      <c r="H16" s="10">
        <v>2</v>
      </c>
      <c r="I16" s="10">
        <v>25</v>
      </c>
      <c r="J16" s="10">
        <v>18</v>
      </c>
      <c r="K16" s="10">
        <v>58.14</v>
      </c>
    </row>
    <row r="17" spans="1:11" ht="15">
      <c r="A17" s="10">
        <v>9</v>
      </c>
      <c r="B17" s="11" t="s">
        <v>35</v>
      </c>
      <c r="C17" s="10">
        <v>0</v>
      </c>
      <c r="D17" s="10">
        <v>23</v>
      </c>
      <c r="E17" s="10">
        <v>23</v>
      </c>
      <c r="F17" s="10">
        <v>23</v>
      </c>
      <c r="G17" s="12" t="s">
        <v>36</v>
      </c>
      <c r="H17" s="10">
        <v>0</v>
      </c>
      <c r="I17" s="10">
        <v>15</v>
      </c>
      <c r="J17" s="10">
        <v>8</v>
      </c>
      <c r="K17" s="10">
        <v>65.21</v>
      </c>
    </row>
    <row r="18" spans="1:11" ht="15">
      <c r="A18" s="10">
        <v>10</v>
      </c>
      <c r="B18" s="11" t="s">
        <v>37</v>
      </c>
      <c r="C18" s="10">
        <v>2</v>
      </c>
      <c r="D18" s="10">
        <v>953</v>
      </c>
      <c r="E18" s="10">
        <v>955</v>
      </c>
      <c r="F18" s="10">
        <v>952</v>
      </c>
      <c r="G18" s="12" t="s">
        <v>38</v>
      </c>
      <c r="H18" s="10">
        <v>3</v>
      </c>
      <c r="I18" s="10">
        <v>583</v>
      </c>
      <c r="J18" s="10">
        <v>369</v>
      </c>
      <c r="K18" s="10">
        <v>61.24</v>
      </c>
    </row>
    <row r="19" spans="1:11" ht="15">
      <c r="A19" s="10">
        <v>11</v>
      </c>
      <c r="B19" s="11" t="s">
        <v>39</v>
      </c>
      <c r="C19" s="10">
        <v>5</v>
      </c>
      <c r="D19" s="10">
        <v>210</v>
      </c>
      <c r="E19" s="10">
        <v>215</v>
      </c>
      <c r="F19" s="10">
        <v>183</v>
      </c>
      <c r="G19" s="12" t="s">
        <v>40</v>
      </c>
      <c r="H19" s="10">
        <v>32</v>
      </c>
      <c r="I19" s="10">
        <v>118</v>
      </c>
      <c r="J19" s="10">
        <v>65</v>
      </c>
      <c r="K19" s="10">
        <v>64.48</v>
      </c>
    </row>
    <row r="20" spans="1:11" ht="15">
      <c r="A20" s="10">
        <v>12</v>
      </c>
      <c r="B20" s="11" t="s">
        <v>41</v>
      </c>
      <c r="C20" s="10">
        <v>3</v>
      </c>
      <c r="D20" s="10">
        <v>11</v>
      </c>
      <c r="E20" s="10">
        <v>14</v>
      </c>
      <c r="F20" s="10">
        <v>14</v>
      </c>
      <c r="G20" s="12" t="s">
        <v>42</v>
      </c>
      <c r="H20" s="10">
        <v>0</v>
      </c>
      <c r="I20" s="10">
        <v>8</v>
      </c>
      <c r="J20" s="10">
        <v>6</v>
      </c>
      <c r="K20" s="10">
        <v>57.14</v>
      </c>
    </row>
    <row r="21" spans="1:11" ht="15">
      <c r="A21" s="10">
        <v>13</v>
      </c>
      <c r="B21" s="11" t="s">
        <v>43</v>
      </c>
      <c r="C21" s="10">
        <v>2</v>
      </c>
      <c r="D21" s="10">
        <v>56</v>
      </c>
      <c r="E21" s="10">
        <v>58</v>
      </c>
      <c r="F21" s="10">
        <v>58</v>
      </c>
      <c r="G21" s="12" t="s">
        <v>44</v>
      </c>
      <c r="H21" s="10">
        <v>0</v>
      </c>
      <c r="I21" s="10">
        <v>35</v>
      </c>
      <c r="J21" s="10">
        <v>23</v>
      </c>
      <c r="K21" s="10">
        <v>60.34</v>
      </c>
    </row>
    <row r="22" spans="1:11" ht="15">
      <c r="A22" s="10">
        <v>14</v>
      </c>
      <c r="B22" s="11" t="s">
        <v>45</v>
      </c>
      <c r="C22" s="10">
        <v>8</v>
      </c>
      <c r="D22" s="10">
        <v>413</v>
      </c>
      <c r="E22" s="10">
        <v>421</v>
      </c>
      <c r="F22" s="10">
        <v>420</v>
      </c>
      <c r="G22" s="12" t="s">
        <v>46</v>
      </c>
      <c r="H22" s="10">
        <v>1</v>
      </c>
      <c r="I22" s="10">
        <v>292</v>
      </c>
      <c r="J22" s="10">
        <v>128</v>
      </c>
      <c r="K22" s="10">
        <v>69.52</v>
      </c>
    </row>
    <row r="23" spans="1:11" ht="15">
      <c r="A23" s="10">
        <v>15</v>
      </c>
      <c r="B23" s="11" t="s">
        <v>47</v>
      </c>
      <c r="C23" s="10">
        <v>3</v>
      </c>
      <c r="D23" s="10">
        <v>237</v>
      </c>
      <c r="E23" s="10">
        <v>240</v>
      </c>
      <c r="F23" s="10">
        <v>240</v>
      </c>
      <c r="G23" s="12" t="s">
        <v>48</v>
      </c>
      <c r="H23" s="10">
        <v>0</v>
      </c>
      <c r="I23" s="10">
        <v>182</v>
      </c>
      <c r="J23" s="10">
        <v>58</v>
      </c>
      <c r="K23" s="10">
        <v>75.83</v>
      </c>
    </row>
    <row r="24" spans="1:11" ht="15">
      <c r="A24" s="10">
        <v>16</v>
      </c>
      <c r="B24" s="13" t="s">
        <v>49</v>
      </c>
      <c r="C24" s="10">
        <v>0</v>
      </c>
      <c r="D24" s="10">
        <v>94</v>
      </c>
      <c r="E24" s="10">
        <v>94</v>
      </c>
      <c r="F24" s="10">
        <v>94</v>
      </c>
      <c r="G24" s="12" t="s">
        <v>50</v>
      </c>
      <c r="H24" s="10">
        <v>0</v>
      </c>
      <c r="I24" s="10">
        <v>88</v>
      </c>
      <c r="J24" s="10">
        <v>6</v>
      </c>
      <c r="K24" s="10">
        <v>93.62</v>
      </c>
    </row>
    <row r="25" spans="1:11" ht="15">
      <c r="A25" s="10">
        <v>17</v>
      </c>
      <c r="B25" s="13" t="s">
        <v>51</v>
      </c>
      <c r="C25" s="10">
        <v>0</v>
      </c>
      <c r="D25" s="10">
        <v>8</v>
      </c>
      <c r="E25" s="10">
        <v>8</v>
      </c>
      <c r="F25" s="10">
        <v>8</v>
      </c>
      <c r="G25" s="12" t="s">
        <v>52</v>
      </c>
      <c r="H25" s="10">
        <v>0</v>
      </c>
      <c r="I25" s="10">
        <v>5</v>
      </c>
      <c r="J25" s="10">
        <v>3</v>
      </c>
      <c r="K25" s="10">
        <v>62.5</v>
      </c>
    </row>
    <row r="26" spans="1:11" ht="15">
      <c r="A26" s="10">
        <v>18</v>
      </c>
      <c r="B26" s="13" t="s">
        <v>53</v>
      </c>
      <c r="C26" s="10">
        <v>66</v>
      </c>
      <c r="D26" s="10">
        <v>340</v>
      </c>
      <c r="E26" s="10">
        <v>406</v>
      </c>
      <c r="F26" s="10">
        <v>387</v>
      </c>
      <c r="G26" s="12" t="s">
        <v>54</v>
      </c>
      <c r="H26" s="10">
        <v>19</v>
      </c>
      <c r="I26" s="10">
        <v>251</v>
      </c>
      <c r="J26" s="10">
        <v>136</v>
      </c>
      <c r="K26" s="10">
        <v>64.85</v>
      </c>
    </row>
    <row r="27" spans="1:11" ht="15">
      <c r="A27" s="10">
        <v>19</v>
      </c>
      <c r="B27" s="13" t="s">
        <v>55</v>
      </c>
      <c r="C27" s="10">
        <v>1</v>
      </c>
      <c r="D27" s="10">
        <v>125</v>
      </c>
      <c r="E27" s="10">
        <v>126</v>
      </c>
      <c r="F27" s="10">
        <v>126</v>
      </c>
      <c r="G27" s="12" t="s">
        <v>56</v>
      </c>
      <c r="H27" s="10">
        <v>0</v>
      </c>
      <c r="I27" s="10">
        <v>104</v>
      </c>
      <c r="J27" s="10">
        <v>22</v>
      </c>
      <c r="K27" s="10">
        <v>82.54</v>
      </c>
    </row>
    <row r="28" spans="1:11" ht="15">
      <c r="A28" s="10">
        <v>20</v>
      </c>
      <c r="B28" s="13" t="s">
        <v>57</v>
      </c>
      <c r="C28" s="10">
        <v>4</v>
      </c>
      <c r="D28" s="10">
        <v>24</v>
      </c>
      <c r="E28" s="10">
        <v>28</v>
      </c>
      <c r="F28" s="10">
        <v>28</v>
      </c>
      <c r="G28" s="12" t="s">
        <v>58</v>
      </c>
      <c r="H28" s="10">
        <v>0</v>
      </c>
      <c r="I28" s="10">
        <v>17</v>
      </c>
      <c r="J28" s="10">
        <v>11</v>
      </c>
      <c r="K28" s="10">
        <v>60.71</v>
      </c>
    </row>
    <row r="29" spans="1:11" ht="15.75">
      <c r="A29" s="14"/>
      <c r="B29" s="15" t="s">
        <v>59</v>
      </c>
      <c r="C29" s="16">
        <f aca="true" t="shared" si="0" ref="C29:J29">SUM(C9:C28)</f>
        <v>146</v>
      </c>
      <c r="D29" s="16">
        <f t="shared" si="0"/>
        <v>23735</v>
      </c>
      <c r="E29" s="16">
        <f t="shared" si="0"/>
        <v>23881</v>
      </c>
      <c r="F29" s="16">
        <f t="shared" si="0"/>
        <v>23746</v>
      </c>
      <c r="G29" s="17" t="s">
        <v>60</v>
      </c>
      <c r="H29" s="16">
        <f t="shared" si="0"/>
        <v>135</v>
      </c>
      <c r="I29" s="16">
        <f t="shared" si="0"/>
        <v>19836</v>
      </c>
      <c r="J29" s="16">
        <f t="shared" si="0"/>
        <v>3910</v>
      </c>
      <c r="K29" s="16">
        <f>ROUND(AVERAGE(K9:K28),2)</f>
        <v>73.56</v>
      </c>
    </row>
    <row r="30" ht="15">
      <c r="G30" s="18"/>
    </row>
    <row r="35" ht="15">
      <c r="H35" s="19"/>
    </row>
  </sheetData>
  <sheetProtection/>
  <mergeCells count="4">
    <mergeCell ref="A1:K1"/>
    <mergeCell ref="A2:K2"/>
    <mergeCell ref="H7:J7"/>
    <mergeCell ref="C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2015-11-16T11:59:42Z</dcterms:modified>
  <cp:category/>
  <cp:version/>
  <cp:contentType/>
  <cp:contentStatus/>
</cp:coreProperties>
</file>